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lin\Documents\Welcome 2 Home\"/>
    </mc:Choice>
  </mc:AlternateContent>
  <xr:revisionPtr revIDLastSave="0" documentId="13_ncr:1_{9AB6136E-4B93-4BB8-9D51-6518F144BF7A}" xr6:coauthVersionLast="47" xr6:coauthVersionMax="47" xr10:uidLastSave="{00000000-0000-0000-0000-000000000000}"/>
  <bookViews>
    <workbookView xWindow="-110" yWindow="-110" windowWidth="19420" windowHeight="10300" activeTab="1" xr2:uid="{E2791572-D835-416A-B9AA-9371A6BEB2C8}"/>
  </bookViews>
  <sheets>
    <sheet name="Nombres ménages" sheetId="3" r:id="rId1"/>
    <sheet name="Calcul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C9" i="1"/>
  <c r="D9" i="1"/>
  <c r="E9" i="1"/>
  <c r="F9" i="1"/>
  <c r="G9" i="1"/>
  <c r="H9" i="1"/>
  <c r="I9" i="1"/>
  <c r="J9" i="1"/>
  <c r="K9" i="1"/>
  <c r="L9" i="1"/>
  <c r="M9" i="1"/>
  <c r="B9" i="1"/>
  <c r="B12" i="1" l="1"/>
  <c r="I2" i="1"/>
  <c r="B4" i="1"/>
  <c r="C4" i="1"/>
  <c r="D4" i="1"/>
  <c r="E4" i="1"/>
  <c r="F4" i="1"/>
  <c r="G4" i="1"/>
  <c r="H4" i="1"/>
  <c r="C12" i="1"/>
  <c r="D12" i="1"/>
  <c r="E12" i="1"/>
  <c r="F12" i="1"/>
  <c r="G12" i="1"/>
  <c r="H12" i="1"/>
  <c r="I12" i="1"/>
  <c r="J12" i="1"/>
  <c r="K12" i="1"/>
  <c r="L12" i="1"/>
  <c r="M12" i="1"/>
  <c r="C9" i="3"/>
  <c r="D9" i="3"/>
  <c r="E9" i="3"/>
  <c r="F9" i="3"/>
  <c r="G9" i="3"/>
  <c r="H9" i="3"/>
  <c r="I9" i="3"/>
  <c r="J9" i="3"/>
  <c r="K9" i="3"/>
  <c r="L9" i="3"/>
  <c r="M9" i="3"/>
  <c r="B9" i="3"/>
  <c r="N3" i="3"/>
  <c r="N4" i="3"/>
  <c r="N5" i="3"/>
  <c r="N6" i="3"/>
  <c r="N7" i="3"/>
  <c r="N8" i="3"/>
  <c r="N2" i="3"/>
  <c r="D18" i="1" l="1"/>
  <c r="D23" i="1" s="1"/>
  <c r="D25" i="1" s="1"/>
  <c r="D27" i="1" s="1"/>
  <c r="F18" i="1"/>
  <c r="F23" i="1" s="1"/>
  <c r="F25" i="1" s="1"/>
  <c r="F27" i="1" s="1"/>
  <c r="C18" i="1"/>
  <c r="C23" i="1" s="1"/>
  <c r="C25" i="1" s="1"/>
  <c r="C27" i="1" s="1"/>
  <c r="J18" i="1"/>
  <c r="J23" i="1" s="1"/>
  <c r="J25" i="1" s="1"/>
  <c r="J27" i="1" s="1"/>
  <c r="B18" i="1"/>
  <c r="B23" i="1" s="1"/>
  <c r="B25" i="1" s="1"/>
  <c r="B27" i="1" s="1"/>
  <c r="E18" i="1"/>
  <c r="E23" i="1" s="1"/>
  <c r="E25" i="1" s="1"/>
  <c r="E27" i="1" s="1"/>
  <c r="K18" i="1"/>
  <c r="K23" i="1" s="1"/>
  <c r="K25" i="1" s="1"/>
  <c r="K27" i="1" s="1"/>
  <c r="I18" i="1"/>
  <c r="I23" i="1" s="1"/>
  <c r="I25" i="1" s="1"/>
  <c r="I27" i="1" s="1"/>
  <c r="M18" i="1"/>
  <c r="M23" i="1" s="1"/>
  <c r="M25" i="1" s="1"/>
  <c r="M27" i="1" s="1"/>
  <c r="L18" i="1"/>
  <c r="L23" i="1" s="1"/>
  <c r="L25" i="1" s="1"/>
  <c r="L27" i="1" s="1"/>
  <c r="H18" i="1"/>
  <c r="H23" i="1" s="1"/>
  <c r="H25" i="1" s="1"/>
  <c r="H27" i="1" s="1"/>
  <c r="G18" i="1"/>
  <c r="G23" i="1" s="1"/>
  <c r="G25" i="1" s="1"/>
  <c r="G27" i="1" s="1"/>
  <c r="I4" i="1"/>
  <c r="N9" i="1"/>
  <c r="O9" i="1" s="1"/>
  <c r="P9" i="1" s="1"/>
  <c r="N12" i="1" s="1"/>
  <c r="N18" i="1" s="1"/>
</calcChain>
</file>

<file path=xl/sharedStrings.xml><?xml version="1.0" encoding="utf-8"?>
<sst xmlns="http://schemas.openxmlformats.org/spreadsheetml/2006/main" count="97" uniqueCount="46">
  <si>
    <t>Studio</t>
  </si>
  <si>
    <t>T2</t>
  </si>
  <si>
    <t>Studio 1h</t>
  </si>
  <si>
    <t>T2 1h15</t>
  </si>
  <si>
    <t>Petite maison T3 1h30</t>
  </si>
  <si>
    <t>Très grande maison</t>
  </si>
  <si>
    <t>Moyenne maison T4 2h</t>
  </si>
  <si>
    <t>Check 30min</t>
  </si>
  <si>
    <t>Temps</t>
  </si>
  <si>
    <t>Nb logements</t>
  </si>
  <si>
    <t>Total temps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</si>
  <si>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</si>
  <si>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</si>
  <si>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</si>
  <si>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</si>
  <si>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</si>
  <si>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</si>
  <si>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</si>
  <si>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</si>
  <si>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</si>
  <si>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</si>
  <si>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</si>
  <si>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</si>
  <si>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</si>
  <si>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T3</t>
  </si>
  <si>
    <t>T4</t>
  </si>
  <si>
    <t>Grande maison</t>
  </si>
  <si>
    <t>nb heures/mois</t>
  </si>
  <si>
    <t>nb heures/semaine</t>
  </si>
  <si>
    <t>Grande maison 3h</t>
  </si>
  <si>
    <t>Très grande maison 4h</t>
  </si>
  <si>
    <t>Total/an</t>
  </si>
  <si>
    <t>Total/mois</t>
  </si>
  <si>
    <t>Total/semaine</t>
  </si>
  <si>
    <t>nb heures/semaine + temps trajet</t>
  </si>
  <si>
    <t>CDD</t>
  </si>
  <si>
    <t>Reste</t>
  </si>
  <si>
    <t>CDD en +</t>
  </si>
  <si>
    <t>à remplir</t>
  </si>
  <si>
    <t>Besoins en h de ménage/semaine</t>
  </si>
  <si>
    <t>à remplir selon h/semaine de l'embauche</t>
  </si>
  <si>
    <t>Besoins après embauche</t>
  </si>
  <si>
    <t>Temps trajet / semaine</t>
  </si>
  <si>
    <t>Besoins en ménage</t>
  </si>
  <si>
    <t>à remplir selon h de trajet estimé / semaine</t>
  </si>
  <si>
    <t>A remplir selon nombres de départs par mois de chaque catégories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</si>
</sst>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2" fontId="3" fillId="0" borderId="0" xfId="0" applyNumberFormat="1" applyFont="1"/>
    <xf numFmtId="2" fontId="0" fillId="0" borderId="0" xfId="0" applyNumberFormat="1"/>
    <xf numFmtId="0" fontId="1" fillId="3" borderId="1" xfId="0" applyFont="1" applyFill="1" applyBorder="1"/>
    <xf numFmtId="2" fontId="0" fillId="3" borderId="1" xfId="0" applyNumberFormat="1" applyFill="1" applyBorder="1"/>
    <xf numFmtId="0" fontId="0" fillId="3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1" fillId="0" borderId="0" xfId="0" applyFont="1" applyBorder="1"/>
    <xf numFmtId="0" fontId="1" fillId="0" borderId="2" xfId="0" applyFont="1" applyBorder="1"/>
    <xf numFmtId="0" fontId="1" fillId="4" borderId="1" xfId="0" applyFont="1" applyFill="1" applyBorder="1"/>
    <xf numFmtId="2" fontId="0" fillId="2" borderId="1" xfId="0" applyNumberFormat="1" applyFill="1" applyBorder="1"/>
    <xf numFmtId="0" fontId="4" fillId="0" borderId="1" xfId="0" applyFont="1" applyBorder="1" applyAlignment="1">
      <alignment horizontal="center"/>
    </xf>
    <xf numFmtId="0" fontId="0" fillId="0" borderId="0" xfId="0" applyFill="1" applyAlignment="1"/>
    <xf numFmtId="0" fontId="0" fillId="2" borderId="3" xfId="0" applyFill="1" applyBorder="1" applyAlignment="1">
      <alignment horizontal="center"/>
    </xf>
    <xf numFmtId="0" fontId="0" fillId="0" borderId="1" xfId="0" applyFill="1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739F-DE07-473C-9B1E-B5C1081A753C}">
  <dimension ref="A1:N11"/>
  <sheetViews>
    <sheetView workbookViewId="0">
      <selection activeCell="D16" sqref="D16"/>
    </sheetView>
  </sheetViews>
  <sheetFormatPr baseColWidth="10" defaultRowHeight="14.5" x14ac:dyDescent="0.35"/>
  <cols>
    <col min="1" max="1" width="17.26953125" style="1" bestFit="1" customWidth="1"/>
    <col min="14" max="14" width="10.90625" style="1"/>
  </cols>
  <sheetData>
    <row r="1" spans="1:14" s="1" customFormat="1" x14ac:dyDescent="0.35">
      <c r="A1" s="3"/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3" t="s">
        <v>22</v>
      </c>
      <c r="M1" s="3" t="s">
        <v>23</v>
      </c>
      <c r="N1" s="3" t="s">
        <v>11</v>
      </c>
    </row>
    <row r="2" spans="1:14" x14ac:dyDescent="0.35">
      <c r="A2" s="3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3">
        <f>SUM(B2:M2)</f>
        <v>0</v>
      </c>
    </row>
    <row r="3" spans="1:14" x14ac:dyDescent="0.35">
      <c r="A3" s="3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">
        <f t="shared" ref="N3:N8" si="0">SUM(B3:M3)</f>
        <v>0</v>
      </c>
    </row>
    <row r="4" spans="1:14" x14ac:dyDescent="0.35">
      <c r="A4" s="3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3">
        <f t="shared" si="0"/>
        <v>0</v>
      </c>
    </row>
    <row r="5" spans="1:14" x14ac:dyDescent="0.35">
      <c r="A5" s="3" t="s">
        <v>24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3">
        <f t="shared" si="0"/>
        <v>0</v>
      </c>
    </row>
    <row r="6" spans="1:14" x14ac:dyDescent="0.35">
      <c r="A6" s="3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3">
        <f t="shared" si="0"/>
        <v>0</v>
      </c>
    </row>
    <row r="7" spans="1:14" x14ac:dyDescent="0.35">
      <c r="A7" s="3" t="s">
        <v>26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">
        <f t="shared" si="0"/>
        <v>0</v>
      </c>
    </row>
    <row r="8" spans="1:14" x14ac:dyDescent="0.35">
      <c r="A8" s="3" t="s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3">
        <f t="shared" si="0"/>
        <v>0</v>
      </c>
    </row>
    <row r="9" spans="1:14" s="1" customFormat="1" x14ac:dyDescent="0.35">
      <c r="A9" s="3"/>
      <c r="B9" s="3">
        <f>SUM(B2:B8)</f>
        <v>0</v>
      </c>
      <c r="C9" s="3">
        <f t="shared" ref="C9:M9" si="1">SUM(C2:C8)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  <c r="J9" s="3">
        <f t="shared" si="1"/>
        <v>0</v>
      </c>
      <c r="K9" s="3">
        <f t="shared" si="1"/>
        <v>0</v>
      </c>
      <c r="L9" s="3">
        <f t="shared" si="1"/>
        <v>0</v>
      </c>
      <c r="M9" s="3">
        <f t="shared" si="1"/>
        <v>0</v>
      </c>
      <c r="N9" s="3"/>
    </row>
    <row r="11" spans="1:14" x14ac:dyDescent="0.35">
      <c r="A11" s="21" t="s">
        <v>45</v>
      </c>
      <c r="B11" s="21"/>
      <c r="C11" s="21"/>
      <c r="D11" s="21"/>
      <c r="E11" s="21"/>
    </row>
  </sheetData>
  <mergeCells count="1">
    <mergeCell ref="A11:E1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5757-0E25-4A2E-8FE6-A410F08EE77A}">
  <dimension ref="A1:R27"/>
  <sheetViews>
    <sheetView tabSelected="1" topLeftCell="A6" zoomScale="70" zoomScaleNormal="70" workbookViewId="0">
      <selection activeCell="O23" sqref="O23"/>
    </sheetView>
  </sheetViews>
  <sheetFormatPr baseColWidth="10" defaultRowHeight="14.5" x14ac:dyDescent="0.35"/>
  <cols>
    <col min="1" max="1" width="30.36328125" style="1" bestFit="1" customWidth="1"/>
    <col min="2" max="2" width="12.90625" customWidth="1"/>
    <col min="3" max="3" width="11" customWidth="1"/>
    <col min="4" max="4" width="11.08984375" customWidth="1"/>
    <col min="5" max="5" width="20" customWidth="1"/>
    <col min="6" max="6" width="21.26953125" bestFit="1" customWidth="1"/>
    <col min="7" max="7" width="16.7265625" bestFit="1" customWidth="1"/>
    <col min="8" max="8" width="20.453125" bestFit="1" customWidth="1"/>
    <col min="9" max="9" width="8.90625" bestFit="1" customWidth="1"/>
    <col min="10" max="10" width="10.453125" bestFit="1" customWidth="1"/>
    <col min="12" max="12" width="11.90625" customWidth="1"/>
    <col min="13" max="13" width="11.36328125" customWidth="1"/>
    <col min="14" max="14" width="13.36328125" bestFit="1" customWidth="1"/>
    <col min="15" max="15" width="12.26953125" bestFit="1" customWidth="1"/>
    <col min="16" max="16" width="13.36328125" bestFit="1" customWidth="1"/>
  </cols>
  <sheetData>
    <row r="1" spans="1:18" x14ac:dyDescent="0.35">
      <c r="B1" s="3" t="s">
        <v>7</v>
      </c>
      <c r="C1" s="3" t="s">
        <v>2</v>
      </c>
      <c r="D1" s="3" t="s">
        <v>3</v>
      </c>
      <c r="E1" s="3" t="s">
        <v>4</v>
      </c>
      <c r="F1" s="3" t="s">
        <v>6</v>
      </c>
      <c r="G1" s="3" t="s">
        <v>29</v>
      </c>
      <c r="H1" s="3" t="s">
        <v>30</v>
      </c>
      <c r="I1" s="1"/>
      <c r="J1" s="1"/>
    </row>
    <row r="2" spans="1:18" x14ac:dyDescent="0.35">
      <c r="A2" s="3" t="s">
        <v>9</v>
      </c>
      <c r="B2" s="12"/>
      <c r="C2" s="12"/>
      <c r="D2" s="12"/>
      <c r="E2" s="12"/>
      <c r="F2" s="12"/>
      <c r="G2" s="12"/>
      <c r="H2" s="12"/>
      <c r="I2" s="2">
        <f>SUM(B2:H2)</f>
        <v>0</v>
      </c>
      <c r="K2" s="10" t="s">
        <v>38</v>
      </c>
    </row>
    <row r="3" spans="1:18" x14ac:dyDescent="0.35">
      <c r="A3" s="3" t="s">
        <v>8</v>
      </c>
      <c r="B3" s="2">
        <v>0.5</v>
      </c>
      <c r="C3" s="2">
        <v>1</v>
      </c>
      <c r="D3" s="2">
        <v>1.25</v>
      </c>
      <c r="E3" s="2">
        <v>1.5</v>
      </c>
      <c r="F3" s="2">
        <v>2</v>
      </c>
      <c r="G3" s="2">
        <v>3</v>
      </c>
      <c r="H3" s="2">
        <v>4</v>
      </c>
    </row>
    <row r="4" spans="1:18" x14ac:dyDescent="0.35">
      <c r="A4" s="3" t="s">
        <v>10</v>
      </c>
      <c r="B4" s="2">
        <f>B2*B3</f>
        <v>0</v>
      </c>
      <c r="C4" s="2">
        <f t="shared" ref="C4:H4" si="0">C2*C3</f>
        <v>0</v>
      </c>
      <c r="D4" s="2">
        <f t="shared" si="0"/>
        <v>0</v>
      </c>
      <c r="E4" s="2">
        <f t="shared" si="0"/>
        <v>0</v>
      </c>
      <c r="F4" s="2">
        <f t="shared" si="0"/>
        <v>0</v>
      </c>
      <c r="G4" s="2">
        <f t="shared" si="0"/>
        <v>0</v>
      </c>
      <c r="H4" s="2">
        <f t="shared" si="0"/>
        <v>0</v>
      </c>
      <c r="I4" s="2">
        <f>SUM(B4:H4)</f>
        <v>0</v>
      </c>
    </row>
    <row r="6" spans="1:18" ht="21" x14ac:dyDescent="0.5">
      <c r="D6" s="17" t="s">
        <v>43</v>
      </c>
      <c r="E6" s="17"/>
      <c r="F6" s="17"/>
      <c r="G6" s="17"/>
      <c r="H6" s="17"/>
    </row>
    <row r="8" spans="1:18" x14ac:dyDescent="0.35">
      <c r="A8" s="14" t="s">
        <v>27</v>
      </c>
      <c r="B8" s="3" t="s">
        <v>12</v>
      </c>
      <c r="C8" s="3" t="s">
        <v>13</v>
      </c>
      <c r="D8" s="3" t="s">
        <v>14</v>
      </c>
      <c r="E8" s="3" t="s">
        <v>15</v>
      </c>
      <c r="F8" s="3" t="s">
        <v>16</v>
      </c>
      <c r="G8" s="3" t="s">
        <v>17</v>
      </c>
      <c r="H8" s="3" t="s">
        <v>18</v>
      </c>
      <c r="I8" s="3" t="s">
        <v>19</v>
      </c>
      <c r="J8" s="3" t="s">
        <v>20</v>
      </c>
      <c r="K8" s="3" t="s">
        <v>21</v>
      </c>
      <c r="L8" s="3" t="s">
        <v>22</v>
      </c>
      <c r="M8" s="3" t="s">
        <v>23</v>
      </c>
      <c r="N8" s="3" t="s">
        <v>31</v>
      </c>
      <c r="O8" s="3" t="s">
        <v>32</v>
      </c>
    </row>
    <row r="9" spans="1:18" x14ac:dyDescent="0.35">
      <c r="A9" s="13"/>
      <c r="B9" s="2">
        <f>($B$2*'Nombres ménages'!B2*$B$3)+($C$2*'Nombres ménages'!B3*$C$3)+($D$2*'Nombres ménages'!B4*$D$3)+($E$2*'Nombres ménages'!B5*$E$3)+($F$2*'Nombres ménages'!B6*$F$3)+($G$2*'Nombres ménages'!B7*$G$3)+($H$2*'Nombres ménages'!B8*$H$3)</f>
        <v>0</v>
      </c>
      <c r="C9" s="2">
        <f>($B$2*'Nombres ménages'!C2*$B$3)+($C$2*'Nombres ménages'!C3*$C$3)+($D$2*'Nombres ménages'!C4*$D$3)+($E$2*'Nombres ménages'!C5*$E$3)+($F$2*'Nombres ménages'!C6*$F$3)+($G$2*'Nombres ménages'!C7*$G$3)+($H$2*'Nombres ménages'!C8*$H$3)</f>
        <v>0</v>
      </c>
      <c r="D9" s="2">
        <f>($B$2*'Nombres ménages'!D2*$B$3)+($C$2*'Nombres ménages'!D3*$C$3)+($D$2*'Nombres ménages'!D4*$D$3)+($E$2*'Nombres ménages'!D5*$E$3)+($F$2*'Nombres ménages'!D6*$F$3)+($G$2*'Nombres ménages'!D7*$G$3)+($H$2*'Nombres ménages'!D8*$H$3)</f>
        <v>0</v>
      </c>
      <c r="E9" s="2">
        <f>($B$2*'Nombres ménages'!E2*$B$3)+($C$2*'Nombres ménages'!E3*$C$3)+($D$2*'Nombres ménages'!E4*$D$3)+($E$2*'Nombres ménages'!E5*$E$3)+($F$2*'Nombres ménages'!E6*$F$3)+($G$2*'Nombres ménages'!E7*$G$3)+($H$2*'Nombres ménages'!E8*$H$3)</f>
        <v>0</v>
      </c>
      <c r="F9" s="2">
        <f>($B$2*'Nombres ménages'!F2*$B$3)+($C$2*'Nombres ménages'!F3*$C$3)+($D$2*'Nombres ménages'!F4*$D$3)+($E$2*'Nombres ménages'!F5*$E$3)+($F$2*'Nombres ménages'!F6*$F$3)+($G$2*'Nombres ménages'!F7*$G$3)+($H$2*'Nombres ménages'!F8*$H$3)</f>
        <v>0</v>
      </c>
      <c r="G9" s="2">
        <f>($B$2*'Nombres ménages'!G2*$B$3)+($C$2*'Nombres ménages'!G3*$C$3)+($D$2*'Nombres ménages'!G4*$D$3)+($E$2*'Nombres ménages'!G5*$E$3)+($F$2*'Nombres ménages'!G6*$F$3)+($G$2*'Nombres ménages'!G7*$G$3)+($H$2*'Nombres ménages'!G8*$H$3)</f>
        <v>0</v>
      </c>
      <c r="H9" s="2">
        <f>($B$2*'Nombres ménages'!H2*$B$3)+($C$2*'Nombres ménages'!H3*$C$3)+($D$2*'Nombres ménages'!H4*$D$3)+($E$2*'Nombres ménages'!H5*$E$3)+($F$2*'Nombres ménages'!H6*$F$3)+($G$2*'Nombres ménages'!H7*$G$3)+($H$2*'Nombres ménages'!H8*$H$3)</f>
        <v>0</v>
      </c>
      <c r="I9" s="2">
        <f>($B$2*'Nombres ménages'!I2*$B$3)+($C$2*'Nombres ménages'!I3*$C$3)+($D$2*'Nombres ménages'!I4*$D$3)+($E$2*'Nombres ménages'!I5*$E$3)+($F$2*'Nombres ménages'!I6*$F$3)+($G$2*'Nombres ménages'!I7*$G$3)+($H$2*'Nombres ménages'!I8*$H$3)</f>
        <v>0</v>
      </c>
      <c r="J9" s="2">
        <f>($B$2*'Nombres ménages'!J2*$B$3)+($C$2*'Nombres ménages'!J3*$C$3)+($D$2*'Nombres ménages'!J4*$D$3)+($E$2*'Nombres ménages'!J5*$E$3)+($F$2*'Nombres ménages'!J6*$F$3)+($G$2*'Nombres ménages'!J7*$G$3)+($H$2*'Nombres ménages'!J8*$H$3)</f>
        <v>0</v>
      </c>
      <c r="K9" s="2">
        <f>($B$2*'Nombres ménages'!K2*$B$3)+($C$2*'Nombres ménages'!K3*$C$3)+($D$2*'Nombres ménages'!K4*$D$3)+($E$2*'Nombres ménages'!K5*$E$3)+($F$2*'Nombres ménages'!K6*$F$3)+($G$2*'Nombres ménages'!K7*$G$3)+($H$2*'Nombres ménages'!K8*$H$3)</f>
        <v>0</v>
      </c>
      <c r="L9" s="2">
        <f>($B$2*'Nombres ménages'!L2*$B$3)+($C$2*'Nombres ménages'!L3*$C$3)+($D$2*'Nombres ménages'!L4*$D$3)+($E$2*'Nombres ménages'!L5*$E$3)+($F$2*'Nombres ménages'!L6*$F$3)+($G$2*'Nombres ménages'!L7*$G$3)+($H$2*'Nombres ménages'!L8*$H$3)</f>
        <v>0</v>
      </c>
      <c r="M9" s="2">
        <f>($B$2*'Nombres ménages'!M2*$B$3)+($C$2*'Nombres ménages'!M3*$C$3)+($D$2*'Nombres ménages'!M4*$D$3)+($E$2*'Nombres ménages'!M5*$E$3)+($F$2*'Nombres ménages'!M6*$F$3)+($G$2*'Nombres ménages'!M7*$G$3)+($H$2*'Nombres ménages'!M8*$H$3)</f>
        <v>0</v>
      </c>
      <c r="N9" s="3">
        <f>SUM(B9:M9)</f>
        <v>0</v>
      </c>
      <c r="O9" s="4">
        <f>N9/12</f>
        <v>0</v>
      </c>
      <c r="P9" s="5">
        <f>O9/4</f>
        <v>0</v>
      </c>
    </row>
    <row r="11" spans="1:18" x14ac:dyDescent="0.35">
      <c r="A11" s="3" t="s">
        <v>28</v>
      </c>
      <c r="B11" s="3" t="s">
        <v>12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3" t="s">
        <v>19</v>
      </c>
      <c r="J11" s="3" t="s">
        <v>20</v>
      </c>
      <c r="K11" s="3" t="s">
        <v>21</v>
      </c>
      <c r="L11" s="3" t="s">
        <v>22</v>
      </c>
      <c r="M11" s="3" t="s">
        <v>23</v>
      </c>
      <c r="N11" s="3" t="s">
        <v>33</v>
      </c>
    </row>
    <row r="12" spans="1:18" x14ac:dyDescent="0.35">
      <c r="A12" s="13"/>
      <c r="B12" s="4">
        <f>B9/4</f>
        <v>0</v>
      </c>
      <c r="C12" s="4">
        <f>C9/4</f>
        <v>0</v>
      </c>
      <c r="D12" s="4">
        <f>D9/4</f>
        <v>0</v>
      </c>
      <c r="E12" s="4">
        <f>E9/4</f>
        <v>0</v>
      </c>
      <c r="F12" s="4">
        <f>F9/4</f>
        <v>0</v>
      </c>
      <c r="G12" s="4">
        <f>G9/4</f>
        <v>0</v>
      </c>
      <c r="H12" s="4">
        <f>H9/4</f>
        <v>0</v>
      </c>
      <c r="I12" s="4">
        <f>I9/4</f>
        <v>0</v>
      </c>
      <c r="J12" s="4">
        <f>J9/4</f>
        <v>0</v>
      </c>
      <c r="K12" s="4">
        <f>K9/4</f>
        <v>0</v>
      </c>
      <c r="L12" s="4">
        <f>L9/4</f>
        <v>0</v>
      </c>
      <c r="M12" s="4">
        <f>M9/4</f>
        <v>0</v>
      </c>
      <c r="N12" s="4">
        <f>P9</f>
        <v>0</v>
      </c>
    </row>
    <row r="14" spans="1:18" x14ac:dyDescent="0.35">
      <c r="A14" s="3" t="s">
        <v>42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0">
        <f>SUM(B14:M14)/12</f>
        <v>0</v>
      </c>
      <c r="O14" s="19" t="s">
        <v>44</v>
      </c>
      <c r="P14" s="11"/>
      <c r="Q14" s="11"/>
      <c r="R14" s="18"/>
    </row>
    <row r="17" spans="1:17" x14ac:dyDescent="0.35">
      <c r="A17" s="3" t="s">
        <v>34</v>
      </c>
      <c r="B17" s="3" t="s">
        <v>12</v>
      </c>
      <c r="C17" s="3" t="s">
        <v>13</v>
      </c>
      <c r="D17" s="3" t="s">
        <v>14</v>
      </c>
      <c r="E17" s="3" t="s">
        <v>15</v>
      </c>
      <c r="F17" s="3" t="s">
        <v>16</v>
      </c>
      <c r="G17" s="3" t="s">
        <v>17</v>
      </c>
      <c r="H17" s="3" t="s">
        <v>18</v>
      </c>
      <c r="I17" s="3" t="s">
        <v>19</v>
      </c>
      <c r="J17" s="3" t="s">
        <v>20</v>
      </c>
      <c r="K17" s="3" t="s">
        <v>21</v>
      </c>
      <c r="L17" s="3" t="s">
        <v>22</v>
      </c>
      <c r="M17" s="3" t="s">
        <v>23</v>
      </c>
      <c r="N17" s="3" t="s">
        <v>33</v>
      </c>
    </row>
    <row r="18" spans="1:17" x14ac:dyDescent="0.35">
      <c r="A18" s="13"/>
      <c r="B18" s="4">
        <f>B12+B14</f>
        <v>0</v>
      </c>
      <c r="C18" s="4">
        <f t="shared" ref="C18:M18" si="1">C12+C14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  <c r="H18" s="4">
        <f t="shared" si="1"/>
        <v>0</v>
      </c>
      <c r="I18" s="4">
        <f t="shared" si="1"/>
        <v>0</v>
      </c>
      <c r="J18" s="4">
        <f t="shared" si="1"/>
        <v>0</v>
      </c>
      <c r="K18" s="4">
        <f t="shared" si="1"/>
        <v>0</v>
      </c>
      <c r="L18" s="4">
        <f t="shared" si="1"/>
        <v>0</v>
      </c>
      <c r="M18" s="4">
        <f t="shared" si="1"/>
        <v>0</v>
      </c>
      <c r="N18" s="4">
        <f>N12+N14</f>
        <v>0</v>
      </c>
    </row>
    <row r="19" spans="1:17" x14ac:dyDescent="0.35">
      <c r="A19" s="13"/>
      <c r="N19" s="6"/>
    </row>
    <row r="22" spans="1:17" x14ac:dyDescent="0.35">
      <c r="A22" s="15" t="s">
        <v>41</v>
      </c>
      <c r="B22" s="3" t="s">
        <v>12</v>
      </c>
      <c r="C22" s="3" t="s">
        <v>13</v>
      </c>
      <c r="D22" s="3" t="s">
        <v>14</v>
      </c>
      <c r="E22" s="3" t="s">
        <v>15</v>
      </c>
      <c r="F22" s="3" t="s">
        <v>16</v>
      </c>
      <c r="G22" s="3" t="s">
        <v>17</v>
      </c>
      <c r="H22" s="3" t="s">
        <v>18</v>
      </c>
      <c r="I22" s="3" t="s">
        <v>19</v>
      </c>
      <c r="J22" s="3" t="s">
        <v>20</v>
      </c>
      <c r="K22" s="3" t="s">
        <v>21</v>
      </c>
      <c r="L22" s="3" t="s">
        <v>22</v>
      </c>
      <c r="M22" s="3" t="s">
        <v>23</v>
      </c>
      <c r="N22" s="1"/>
    </row>
    <row r="23" spans="1:17" x14ac:dyDescent="0.35">
      <c r="A23" s="3" t="s">
        <v>39</v>
      </c>
      <c r="B23" s="4">
        <f>B18</f>
        <v>0</v>
      </c>
      <c r="C23" s="4">
        <f>C18</f>
        <v>0</v>
      </c>
      <c r="D23" s="4">
        <f>D18</f>
        <v>0</v>
      </c>
      <c r="E23" s="4">
        <f>E18</f>
        <v>0</v>
      </c>
      <c r="F23" s="4">
        <f>F18</f>
        <v>0</v>
      </c>
      <c r="G23" s="4">
        <f>G18</f>
        <v>0</v>
      </c>
      <c r="H23" s="4">
        <f>H18</f>
        <v>0</v>
      </c>
      <c r="I23" s="4">
        <f>I18</f>
        <v>0</v>
      </c>
      <c r="J23" s="4">
        <f>J18</f>
        <v>0</v>
      </c>
      <c r="K23" s="4">
        <f>K18</f>
        <v>0</v>
      </c>
      <c r="L23" s="4">
        <f>L18</f>
        <v>0</v>
      </c>
      <c r="M23" s="4">
        <f>M18</f>
        <v>0</v>
      </c>
      <c r="N23" s="6"/>
    </row>
    <row r="24" spans="1:17" x14ac:dyDescent="0.35">
      <c r="A24" s="3" t="s">
        <v>35</v>
      </c>
      <c r="B24" s="16">
        <v>24</v>
      </c>
      <c r="C24" s="16">
        <v>24</v>
      </c>
      <c r="D24" s="16">
        <v>24</v>
      </c>
      <c r="E24" s="16">
        <v>24</v>
      </c>
      <c r="F24" s="16">
        <v>24</v>
      </c>
      <c r="G24" s="16">
        <v>24</v>
      </c>
      <c r="H24" s="16">
        <v>24</v>
      </c>
      <c r="I24" s="16">
        <v>24</v>
      </c>
      <c r="J24" s="16">
        <v>24</v>
      </c>
      <c r="K24" s="16">
        <v>24</v>
      </c>
      <c r="L24" s="16">
        <v>24</v>
      </c>
      <c r="M24" s="16">
        <v>24</v>
      </c>
      <c r="O24" s="11" t="s">
        <v>40</v>
      </c>
      <c r="P24" s="11"/>
      <c r="Q24" s="11"/>
    </row>
    <row r="25" spans="1:17" s="9" customFormat="1" x14ac:dyDescent="0.35">
      <c r="A25" s="7" t="s">
        <v>36</v>
      </c>
      <c r="B25" s="8">
        <f>B23-B24</f>
        <v>-24</v>
      </c>
      <c r="C25" s="8">
        <f t="shared" ref="C25:M25" si="2">C23-C24</f>
        <v>-24</v>
      </c>
      <c r="D25" s="8">
        <f t="shared" si="2"/>
        <v>-24</v>
      </c>
      <c r="E25" s="8">
        <f t="shared" si="2"/>
        <v>-24</v>
      </c>
      <c r="F25" s="8">
        <f t="shared" si="2"/>
        <v>-24</v>
      </c>
      <c r="G25" s="8">
        <f t="shared" si="2"/>
        <v>-24</v>
      </c>
      <c r="H25" s="8">
        <f t="shared" si="2"/>
        <v>-24</v>
      </c>
      <c r="I25" s="8">
        <f t="shared" si="2"/>
        <v>-24</v>
      </c>
      <c r="J25" s="8">
        <f t="shared" si="2"/>
        <v>-24</v>
      </c>
      <c r="K25" s="8">
        <f t="shared" si="2"/>
        <v>-24</v>
      </c>
      <c r="L25" s="8">
        <f t="shared" si="2"/>
        <v>-24</v>
      </c>
      <c r="M25" s="8">
        <f t="shared" si="2"/>
        <v>-24</v>
      </c>
    </row>
    <row r="26" spans="1:17" x14ac:dyDescent="0.35">
      <c r="A26" s="3" t="s">
        <v>37</v>
      </c>
      <c r="B26" s="12"/>
      <c r="C26" s="12"/>
      <c r="D26" s="12"/>
      <c r="E26" s="12">
        <v>15</v>
      </c>
      <c r="F26" s="12">
        <v>15</v>
      </c>
      <c r="G26" s="12">
        <v>15</v>
      </c>
      <c r="H26" s="12">
        <v>15</v>
      </c>
      <c r="I26" s="12">
        <v>15</v>
      </c>
      <c r="J26" s="12"/>
      <c r="K26" s="12"/>
      <c r="L26" s="12"/>
      <c r="M26" s="12"/>
    </row>
    <row r="27" spans="1:17" s="9" customFormat="1" x14ac:dyDescent="0.35">
      <c r="A27" s="7" t="s">
        <v>36</v>
      </c>
      <c r="B27" s="8">
        <f>B25-B26</f>
        <v>-24</v>
      </c>
      <c r="C27" s="8">
        <f t="shared" ref="C27:M27" si="3">C25-C26</f>
        <v>-24</v>
      </c>
      <c r="D27" s="8">
        <f t="shared" si="3"/>
        <v>-24</v>
      </c>
      <c r="E27" s="8">
        <f t="shared" si="3"/>
        <v>-39</v>
      </c>
      <c r="F27" s="8">
        <f t="shared" si="3"/>
        <v>-39</v>
      </c>
      <c r="G27" s="8">
        <f t="shared" si="3"/>
        <v>-39</v>
      </c>
      <c r="H27" s="8">
        <f t="shared" si="3"/>
        <v>-39</v>
      </c>
      <c r="I27" s="8">
        <f t="shared" si="3"/>
        <v>-39</v>
      </c>
      <c r="J27" s="8">
        <f t="shared" si="3"/>
        <v>-24</v>
      </c>
      <c r="K27" s="8">
        <f t="shared" si="3"/>
        <v>-24</v>
      </c>
      <c r="L27" s="8">
        <f t="shared" si="3"/>
        <v>-24</v>
      </c>
      <c r="M27" s="8">
        <f t="shared" si="3"/>
        <v>-24</v>
      </c>
    </row>
  </sheetData>
  <mergeCells count="3">
    <mergeCell ref="O24:Q24"/>
    <mergeCell ref="D6:H6"/>
    <mergeCell ref="O14:Q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Nombres ménages</vt:lpstr>
      <vt:lpstr>Calculs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Dehouck</dc:creator>
  <cp:lastModifiedBy>Céline Dehouck</cp:lastModifiedBy>
  <dcterms:created xsi:type="dcterms:W3CDTF">2022-12-15T07:26:45Z</dcterms:created>
  <dcterms:modified xsi:type="dcterms:W3CDTF">2023-01-21T16:05:45Z</dcterms:modified>
</cp:coreProperties>
</file>